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E:\00_Nicole Master File\05_IMC\2024-25年度\2024-25年度第一次\"/>
    </mc:Choice>
  </mc:AlternateContent>
  <xr:revisionPtr revIDLastSave="0" documentId="13_ncr:1_{9C7336EA-E18C-4484-A69A-B1ABDD2ACB77}" xr6:coauthVersionLast="36" xr6:coauthVersionMax="36" xr10:uidLastSave="{00000000-0000-0000-0000-000000000000}"/>
  <bookViews>
    <workbookView xWindow="0" yWindow="0" windowWidth="20490" windowHeight="7500" xr2:uid="{00000000-000D-0000-FFFF-FFFF00000000}"/>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E42" i="1"/>
  <c r="E36" i="1"/>
  <c r="D36" i="1"/>
  <c r="D28" i="1"/>
  <c r="E28" i="1"/>
  <c r="E43" i="1" s="1"/>
  <c r="D16" i="1"/>
  <c r="C16" i="1"/>
  <c r="C8" i="1"/>
  <c r="D43" i="1" l="1"/>
  <c r="F14" i="1"/>
</calcChain>
</file>

<file path=xl/sharedStrings.xml><?xml version="1.0" encoding="utf-8"?>
<sst xmlns="http://schemas.openxmlformats.org/spreadsheetml/2006/main" count="91" uniqueCount="73">
  <si>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</si>
  <si>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</si>
  <si>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</si>
  <si>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</si>
  <si>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</si>
  <si>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</si>
  <si>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</si>
  <si>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</si>
  <si>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</si>
  <si>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</si>
  <si>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</si>
  <si>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</si>
  <si>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</si>
  <si>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</si>
  <si>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</si>
  <si>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</si>
  <si>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</si>
  <si>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</si>
  <si>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</si>
  <si>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</si>
  <si>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</si>
  <si>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</si>
  <si>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</si>
  <si>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</si>
  <si>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</si>
  <si>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</si>
  <si>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</si>
  <si>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</si>
  <si>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</si>
  <si>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</si>
  <si>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</si>
  <si>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</si>
  <si>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</si>
  <si>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</si>
  <si>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</si>
  <si>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</si>
  <si>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</si>
  <si>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</si>
  <si>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</si>
  <si>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</si>
  <si>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</si>
  <si>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</si>
  <si>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</si>
  <si>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</si>
  <si>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</si>
  <si>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</si>
  <si>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</si>
  <si>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</si>
  <si>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</si>
  <si>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</si>
  <si>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</si>
  <si>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</si>
  <si>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</si>
  <si>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</si>
  <si>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</si>
  <si>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</si>
  <si>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基要學習經歷
</t>
    </r>
    <r>
      <rPr>
        <sz val="11"/>
        <color theme="1"/>
        <rFont val="Calibri"/>
        <family val="2"/>
      </rPr>
      <t>(請於適用方格加上</t>
    </r>
    <r>
      <rPr>
        <sz val="11"/>
        <color theme="1"/>
        <rFont val="Wingdings"/>
        <charset val="2"/>
      </rPr>
      <t>ü</t>
    </r>
    <r>
      <rPr>
        <sz val="11"/>
        <color theme="1"/>
        <rFont val="Calibri"/>
        <family val="2"/>
      </rPr>
      <t>號，可選擇多於一項)</t>
    </r>
  </si>
  <si>
    <r>
      <t xml:space="preserve">範疇
</t>
    </r>
    <r>
      <rPr>
        <sz val="10.5"/>
        <color theme="1"/>
        <rFont val="Calibri"/>
        <family val="2"/>
      </rPr>
      <t>(請選擇
適用的選項，
或自行填寫)</t>
    </r>
  </si>
  <si>
    <t>德育、公民及國民教育</t>
  </si>
  <si>
    <t>價值觀教育</t>
  </si>
  <si>
    <t>價值觀
教育</t>
  </si>
  <si>
    <t>2022年6月版</t>
  </si>
  <si>
    <r>
      <t>2023-2024</t>
    </r>
    <r>
      <rPr>
        <b/>
        <sz val="12"/>
        <color theme="1"/>
        <rFont val="細明體"/>
        <family val="3"/>
        <charset val="136"/>
      </rPr>
      <t>學年</t>
    </r>
    <phoneticPr fontId="13" type="noConversion"/>
  </si>
  <si>
    <t>劍橋英語班</t>
  </si>
  <si>
    <t>劍擊班</t>
  </si>
  <si>
    <t>奧數培訓班</t>
  </si>
  <si>
    <t>長笛班</t>
  </si>
  <si>
    <t>小提琴班</t>
  </si>
  <si>
    <t>英國遊學團</t>
  </si>
  <si>
    <t>北京交流團</t>
    <phoneticPr fontId="13" type="noConversion"/>
  </si>
  <si>
    <t>ü</t>
  </si>
  <si>
    <t>林昊賢(助理校長)</t>
    <phoneticPr fontId="13" type="noConversion"/>
  </si>
  <si>
    <t>其他，請註明：境外交流</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</si>
</sst>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809]#,##0.00;[Red]\-[$$-4809]#,##0.00"/>
    <numFmt numFmtId="177" formatCode="#,##0_ ;[Red]\-#,##0\ "/>
  </numFmts>
  <fonts count="17" x14ac:knownFonts="1">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b/>
      <sz val="12"/>
      <color theme="1"/>
      <name val="細明體"/>
      <family val="3"/>
      <charset val="136"/>
    </font>
    <font>
      <sz val="11"/>
      <color theme="1"/>
      <name val="細明體"/>
      <family val="3"/>
      <charset val="136"/>
    </font>
    <font>
      <sz val="11"/>
      <color theme="1"/>
      <name val="微軟正黑體"/>
      <family val="2"/>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6">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76"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77" fontId="0" fillId="2" borderId="2" xfId="0" applyNumberFormat="1" applyFill="1" applyBorder="1" applyAlignment="1">
      <alignment horizontal="center" vertical="center"/>
    </xf>
    <xf numFmtId="177"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77" fontId="0" fillId="2" borderId="13" xfId="0" applyNumberFormat="1" applyFill="1" applyBorder="1" applyAlignment="1">
      <alignment horizontal="center" vertical="center"/>
    </xf>
    <xf numFmtId="176"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77" fontId="0" fillId="2" borderId="16" xfId="0" applyNumberFormat="1" applyFill="1" applyBorder="1" applyAlignment="1">
      <alignment horizontal="center" vertical="center"/>
    </xf>
    <xf numFmtId="176" fontId="0" fillId="2" borderId="16" xfId="0" applyNumberFormat="1" applyFill="1" applyBorder="1" applyAlignment="1">
      <alignment horizontal="right" vertical="center" indent="1"/>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77"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76"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5" fillId="2" borderId="0" xfId="0" applyFont="1" applyFill="1" applyAlignment="1">
      <alignment horizontal="right" vertical="center"/>
    </xf>
    <xf numFmtId="0" fontId="15" fillId="2" borderId="13" xfId="0" applyFont="1" applyFill="1" applyBorder="1" applyAlignment="1">
      <alignment vertical="center"/>
    </xf>
    <xf numFmtId="0" fontId="16" fillId="2" borderId="16" xfId="0" applyFont="1" applyFill="1" applyBorder="1" applyAlignment="1">
      <alignment vertical="center"/>
    </xf>
    <xf numFmtId="0" fontId="0" fillId="4" borderId="2" xfId="0" applyFill="1" applyBorder="1" applyAlignment="1">
      <alignment horizontal="left" vertical="center"/>
    </xf>
    <xf numFmtId="0" fontId="15" fillId="2" borderId="2" xfId="0" applyFont="1"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177" fontId="0" fillId="2" borderId="1" xfId="0" applyNumberFormat="1" applyFill="1" applyBorder="1" applyAlignment="1">
      <alignment horizontal="center" vertical="center"/>
    </xf>
    <xf numFmtId="177"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76" fontId="0" fillId="2" borderId="2" xfId="0" applyNumberFormat="1" applyFill="1" applyBorder="1" applyAlignment="1">
      <alignment horizontal="right" vertical="center" indent="1"/>
    </xf>
    <xf numFmtId="176" fontId="0" fillId="2" borderId="1" xfId="0" applyNumberFormat="1" applyFill="1" applyBorder="1" applyAlignment="1">
      <alignment horizontal="right" vertical="center" indent="1"/>
    </xf>
    <xf numFmtId="0" fontId="7" fillId="2" borderId="0" xfId="0" applyFont="1" applyFill="1" applyAlignment="1">
      <alignment horizontal="center" vertical="center"/>
    </xf>
    <xf numFmtId="176" fontId="0" fillId="2" borderId="4"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176" fontId="1" fillId="2" borderId="10" xfId="0" applyNumberFormat="1" applyFont="1" applyFill="1" applyBorder="1" applyAlignment="1">
      <alignment horizontal="right" vertical="center" indent="1"/>
    </xf>
    <xf numFmtId="176" fontId="1" fillId="2" borderId="11" xfId="0" applyNumberFormat="1" applyFont="1" applyFill="1" applyBorder="1" applyAlignment="1">
      <alignment horizontal="right" vertical="center" indent="1"/>
    </xf>
  </cellXfs>
  <cellStyles count="1">
    <cellStyle name="一般"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topLeftCell="A20" zoomScaleNormal="100" workbookViewId="0">
      <selection activeCell="C32" sqref="C32"/>
    </sheetView>
  </sheetViews>
  <sheetFormatPr defaultRowHeight="15" x14ac:dyDescent="0.25"/>
  <cols>
    <col min="1" max="1" width="7.7109375" style="1" customWidth="1"/>
    <col min="2" max="2" width="38.7109375" style="1" customWidth="1"/>
    <col min="3" max="3" width="25.140625" style="1" customWidth="1"/>
    <col min="4" max="4" width="14.7109375" style="1" customWidth="1"/>
    <col min="5" max="5" width="15.7109375" style="1" customWidth="1"/>
    <col min="6" max="10" width="13.140625" style="1" customWidth="1"/>
    <col min="11" max="11" width="2.7109375" style="1" customWidth="1"/>
    <col min="12" max="16384" width="9.140625" style="1"/>
  </cols>
  <sheetData>
    <row r="1" spans="1:14" ht="18" customHeight="1" x14ac:dyDescent="0.25">
      <c r="A1" s="67"/>
      <c r="B1" s="67"/>
      <c r="C1" s="67"/>
      <c r="D1" s="67"/>
      <c r="E1" s="67"/>
      <c r="F1" s="67"/>
      <c r="G1" s="67"/>
      <c r="H1" s="67"/>
      <c r="I1" s="67"/>
      <c r="J1" s="34" t="s">
        <v>61</v>
      </c>
      <c r="K1" s="14"/>
      <c r="L1" s="14"/>
      <c r="M1" s="14"/>
      <c r="N1" s="14"/>
    </row>
    <row r="2" spans="1:14" ht="18" customHeight="1" x14ac:dyDescent="0.25">
      <c r="A2" s="67" t="s">
        <v>55</v>
      </c>
      <c r="B2" s="67"/>
      <c r="C2" s="67"/>
      <c r="D2" s="67"/>
      <c r="E2" s="67"/>
      <c r="F2" s="67"/>
      <c r="G2" s="67"/>
      <c r="H2" s="67"/>
      <c r="I2" s="67"/>
      <c r="J2" s="14"/>
      <c r="K2" s="14"/>
      <c r="L2" s="14"/>
      <c r="M2" s="14"/>
      <c r="N2" s="14"/>
    </row>
    <row r="3" spans="1:14" ht="18" customHeight="1" x14ac:dyDescent="0.25">
      <c r="A3" s="67" t="s">
        <v>62</v>
      </c>
      <c r="B3" s="67"/>
      <c r="C3" s="67"/>
      <c r="D3" s="67"/>
      <c r="E3" s="67"/>
      <c r="F3" s="67"/>
      <c r="G3" s="67"/>
      <c r="H3" s="67"/>
      <c r="I3" s="67"/>
      <c r="J3" s="14"/>
      <c r="K3" s="14"/>
      <c r="L3" s="14"/>
      <c r="M3" s="14"/>
      <c r="N3" s="14"/>
    </row>
    <row r="4" spans="1:14" x14ac:dyDescent="0.25">
      <c r="A4" s="10"/>
    </row>
    <row r="5" spans="1:14" ht="20.25" customHeight="1" x14ac:dyDescent="0.25">
      <c r="A5" s="41" t="s">
        <v>0</v>
      </c>
      <c r="B5" s="41"/>
      <c r="C5" s="41"/>
      <c r="D5" s="41"/>
      <c r="E5" s="41"/>
      <c r="F5" s="41"/>
      <c r="G5" s="41"/>
      <c r="H5" s="41"/>
      <c r="I5" s="41"/>
      <c r="J5" s="41"/>
    </row>
    <row r="6" spans="1:14" ht="20.25" customHeight="1" x14ac:dyDescent="0.25">
      <c r="A6" s="4" t="s">
        <v>1</v>
      </c>
      <c r="B6" s="9" t="s">
        <v>2</v>
      </c>
      <c r="C6" s="68">
        <v>108150</v>
      </c>
      <c r="D6" s="69"/>
    </row>
    <row r="7" spans="1:14" ht="20.25" customHeight="1" x14ac:dyDescent="0.25">
      <c r="A7" s="4" t="s">
        <v>3</v>
      </c>
      <c r="B7" s="9" t="s">
        <v>4</v>
      </c>
      <c r="C7" s="68">
        <v>107810</v>
      </c>
      <c r="D7" s="69"/>
    </row>
    <row r="8" spans="1:14" ht="20.25" customHeight="1" x14ac:dyDescent="0.25">
      <c r="A8" s="4" t="s">
        <v>5</v>
      </c>
      <c r="B8" s="9" t="s">
        <v>6</v>
      </c>
      <c r="C8" s="68">
        <f>C6-C7</f>
        <v>340</v>
      </c>
      <c r="D8" s="69"/>
    </row>
    <row r="10" spans="1:14" ht="20.25" customHeight="1" x14ac:dyDescent="0.25">
      <c r="A10" s="41" t="s">
        <v>7</v>
      </c>
      <c r="B10" s="41"/>
      <c r="C10" s="41"/>
      <c r="D10" s="41"/>
      <c r="E10" s="41"/>
      <c r="F10" s="41"/>
      <c r="G10" s="41"/>
      <c r="H10" s="41"/>
      <c r="I10" s="41"/>
      <c r="J10" s="41"/>
    </row>
    <row r="11" spans="1:14" ht="20.25" customHeight="1" x14ac:dyDescent="0.25">
      <c r="A11" s="53" t="s">
        <v>8</v>
      </c>
      <c r="B11" s="53"/>
      <c r="C11" s="8" t="s">
        <v>29</v>
      </c>
      <c r="D11" s="53" t="s">
        <v>9</v>
      </c>
      <c r="E11" s="53"/>
    </row>
    <row r="12" spans="1:14" ht="20.25" customHeight="1" x14ac:dyDescent="0.25">
      <c r="A12" s="64" t="s">
        <v>10</v>
      </c>
      <c r="B12" s="64"/>
      <c r="C12" s="12">
        <v>26</v>
      </c>
      <c r="D12" s="65">
        <v>27340</v>
      </c>
      <c r="E12" s="65"/>
    </row>
    <row r="13" spans="1:14" ht="20.25" customHeight="1" x14ac:dyDescent="0.25">
      <c r="A13" s="64" t="s">
        <v>28</v>
      </c>
      <c r="B13" s="64"/>
      <c r="C13" s="12">
        <v>63</v>
      </c>
      <c r="D13" s="65">
        <v>67470</v>
      </c>
      <c r="E13" s="65"/>
    </row>
    <row r="14" spans="1:14" ht="18.75" customHeight="1" x14ac:dyDescent="0.25">
      <c r="A14" s="64" t="s">
        <v>11</v>
      </c>
      <c r="B14" s="64"/>
      <c r="C14" s="60">
        <v>26</v>
      </c>
      <c r="D14" s="66">
        <v>13000</v>
      </c>
      <c r="E14" s="66"/>
      <c r="F14" s="49" t="str">
        <f>IF(D14&gt;(C6*25%),"(此項上限為全學年津貼金額的25%。如有確切需要超出此限，可於本學年 1 月或之前聯絡所屬高級學校發展主任，我們會按個別學校的特殊情況考慮。)","")</f>
        <v/>
      </c>
      <c r="G14" s="50"/>
      <c r="H14" s="50"/>
      <c r="I14" s="50"/>
      <c r="J14" s="50"/>
    </row>
    <row r="15" spans="1:14" x14ac:dyDescent="0.25">
      <c r="A15" s="64"/>
      <c r="B15" s="64"/>
      <c r="C15" s="61"/>
      <c r="D15" s="62" t="s">
        <v>12</v>
      </c>
      <c r="E15" s="63"/>
      <c r="F15" s="49"/>
      <c r="G15" s="50"/>
      <c r="H15" s="50"/>
      <c r="I15" s="50"/>
      <c r="J15" s="50"/>
    </row>
    <row r="16" spans="1:14" ht="20.25" customHeight="1" x14ac:dyDescent="0.25">
      <c r="A16" s="57" t="s">
        <v>13</v>
      </c>
      <c r="B16" s="59"/>
      <c r="C16" s="13">
        <f>SUM(C12:C15)</f>
        <v>115</v>
      </c>
      <c r="D16" s="74">
        <f>SUM(D12,D13,D14)</f>
        <v>107810</v>
      </c>
      <c r="E16" s="75"/>
      <c r="F16" s="11" t="s">
        <v>14</v>
      </c>
    </row>
    <row r="18" spans="1:10" ht="20.25" customHeight="1" x14ac:dyDescent="0.25">
      <c r="A18" s="40" t="s">
        <v>15</v>
      </c>
      <c r="B18" s="40"/>
      <c r="C18" s="40"/>
      <c r="D18" s="40"/>
      <c r="E18" s="40"/>
      <c r="F18" s="40"/>
      <c r="G18" s="40"/>
      <c r="H18" s="40"/>
      <c r="I18" s="40"/>
      <c r="J18" s="40"/>
    </row>
    <row r="19" spans="1:10" ht="34.5" customHeight="1" x14ac:dyDescent="0.25">
      <c r="A19" s="72" t="s">
        <v>16</v>
      </c>
      <c r="B19" s="72" t="s">
        <v>17</v>
      </c>
      <c r="C19" s="70" t="s">
        <v>57</v>
      </c>
      <c r="D19" s="70" t="s">
        <v>31</v>
      </c>
      <c r="E19" s="5" t="s">
        <v>27</v>
      </c>
      <c r="F19" s="52" t="s">
        <v>56</v>
      </c>
      <c r="G19" s="53"/>
      <c r="H19" s="53"/>
      <c r="I19" s="53"/>
      <c r="J19" s="53"/>
    </row>
    <row r="20" spans="1:10" ht="34.5" customHeight="1" x14ac:dyDescent="0.25">
      <c r="A20" s="73"/>
      <c r="B20" s="73"/>
      <c r="C20" s="73"/>
      <c r="D20" s="71"/>
      <c r="E20" s="6" t="s">
        <v>18</v>
      </c>
      <c r="F20" s="7" t="s">
        <v>19</v>
      </c>
      <c r="G20" s="7" t="s">
        <v>60</v>
      </c>
      <c r="H20" s="8" t="s">
        <v>20</v>
      </c>
      <c r="I20" s="8" t="s">
        <v>21</v>
      </c>
      <c r="J20" s="7" t="s">
        <v>22</v>
      </c>
    </row>
    <row r="21" spans="1:10" ht="20.25" customHeight="1" x14ac:dyDescent="0.25">
      <c r="A21" s="46" t="s">
        <v>33</v>
      </c>
      <c r="B21" s="47"/>
      <c r="C21" s="47"/>
      <c r="D21" s="47"/>
      <c r="E21" s="47"/>
      <c r="F21" s="47"/>
      <c r="G21" s="47"/>
      <c r="H21" s="47"/>
      <c r="I21" s="47"/>
      <c r="J21" s="48"/>
    </row>
    <row r="22" spans="1:10" ht="20.25" customHeight="1" x14ac:dyDescent="0.25">
      <c r="A22" s="15">
        <v>1</v>
      </c>
      <c r="B22" s="16" t="s">
        <v>63</v>
      </c>
      <c r="C22" s="16" t="s">
        <v>37</v>
      </c>
      <c r="D22" s="17">
        <v>38</v>
      </c>
      <c r="E22" s="18">
        <v>27910</v>
      </c>
      <c r="F22" s="27" t="s">
        <v>70</v>
      </c>
      <c r="G22" s="27"/>
      <c r="H22" s="27"/>
      <c r="I22" s="27"/>
      <c r="J22" s="28"/>
    </row>
    <row r="23" spans="1:10" ht="20.25" customHeight="1" x14ac:dyDescent="0.25">
      <c r="A23" s="19">
        <v>2</v>
      </c>
      <c r="B23" s="20" t="s">
        <v>64</v>
      </c>
      <c r="C23" s="20" t="s">
        <v>45</v>
      </c>
      <c r="D23" s="21">
        <v>21</v>
      </c>
      <c r="E23" s="22">
        <v>21600</v>
      </c>
      <c r="F23" s="29"/>
      <c r="G23" s="29"/>
      <c r="H23" s="27" t="s">
        <v>70</v>
      </c>
      <c r="I23" s="29"/>
      <c r="J23" s="30"/>
    </row>
    <row r="24" spans="1:10" ht="20.25" customHeight="1" x14ac:dyDescent="0.25">
      <c r="A24" s="19">
        <v>3</v>
      </c>
      <c r="B24" s="20" t="s">
        <v>65</v>
      </c>
      <c r="C24" s="20" t="s">
        <v>38</v>
      </c>
      <c r="D24" s="21">
        <v>23</v>
      </c>
      <c r="E24" s="22">
        <v>16300</v>
      </c>
      <c r="F24" s="27" t="s">
        <v>70</v>
      </c>
      <c r="G24" s="29"/>
      <c r="H24" s="27"/>
      <c r="I24" s="29"/>
      <c r="J24" s="30"/>
    </row>
    <row r="25" spans="1:10" ht="20.25" customHeight="1" x14ac:dyDescent="0.25">
      <c r="A25" s="19">
        <v>4</v>
      </c>
      <c r="B25" s="20" t="s">
        <v>66</v>
      </c>
      <c r="C25" s="20" t="s">
        <v>42</v>
      </c>
      <c r="D25" s="21">
        <v>5</v>
      </c>
      <c r="E25" s="22">
        <v>5500</v>
      </c>
      <c r="F25" s="29"/>
      <c r="G25" s="29"/>
      <c r="H25" s="27" t="s">
        <v>70</v>
      </c>
      <c r="I25" s="29"/>
      <c r="J25" s="30"/>
    </row>
    <row r="26" spans="1:10" ht="20.25" customHeight="1" x14ac:dyDescent="0.25">
      <c r="A26" s="19">
        <v>5</v>
      </c>
      <c r="B26" s="20" t="s">
        <v>67</v>
      </c>
      <c r="C26" s="20" t="s">
        <v>42</v>
      </c>
      <c r="D26" s="21">
        <v>5</v>
      </c>
      <c r="E26" s="22">
        <v>5500</v>
      </c>
      <c r="F26" s="29"/>
      <c r="G26" s="29"/>
      <c r="H26" s="27" t="s">
        <v>70</v>
      </c>
      <c r="I26" s="29"/>
      <c r="J26" s="30"/>
    </row>
    <row r="27" spans="1:10" s="2" customFormat="1" x14ac:dyDescent="0.25">
      <c r="A27" s="23" t="s">
        <v>23</v>
      </c>
      <c r="B27" s="24"/>
      <c r="C27" s="24"/>
      <c r="D27" s="25"/>
      <c r="E27" s="26"/>
      <c r="F27" s="31"/>
      <c r="G27" s="31"/>
      <c r="H27" s="32"/>
      <c r="I27" s="31"/>
      <c r="J27" s="33"/>
    </row>
    <row r="28" spans="1:10" ht="20.25" customHeight="1" x14ac:dyDescent="0.25">
      <c r="A28" s="57" t="s">
        <v>24</v>
      </c>
      <c r="B28" s="58"/>
      <c r="C28" s="59"/>
      <c r="D28" s="13">
        <f>SUM(D22:D27)</f>
        <v>92</v>
      </c>
      <c r="E28" s="3">
        <f>SUM(E22:E27)</f>
        <v>76810</v>
      </c>
      <c r="F28" s="54"/>
      <c r="G28" s="55"/>
      <c r="H28" s="55"/>
      <c r="I28" s="55"/>
      <c r="J28" s="56"/>
    </row>
    <row r="29" spans="1:10" ht="20.25" customHeight="1" x14ac:dyDescent="0.25">
      <c r="A29" s="46" t="s">
        <v>34</v>
      </c>
      <c r="B29" s="47"/>
      <c r="C29" s="47"/>
      <c r="D29" s="47"/>
      <c r="E29" s="47"/>
      <c r="F29" s="47"/>
      <c r="G29" s="47"/>
      <c r="H29" s="47"/>
      <c r="I29" s="47"/>
      <c r="J29" s="48"/>
    </row>
    <row r="30" spans="1:10" ht="20.25" customHeight="1" x14ac:dyDescent="0.25">
      <c r="A30" s="15">
        <v>1</v>
      </c>
      <c r="B30" s="35" t="s">
        <v>69</v>
      </c>
      <c r="C30" s="16" t="s">
        <v>58</v>
      </c>
      <c r="D30" s="17">
        <v>15</v>
      </c>
      <c r="E30" s="18">
        <v>15000</v>
      </c>
      <c r="F30" s="27" t="s">
        <v>70</v>
      </c>
      <c r="G30" s="27" t="s">
        <v>70</v>
      </c>
      <c r="H30" s="27"/>
      <c r="I30" s="27"/>
      <c r="J30" s="27" t="s">
        <v>70</v>
      </c>
    </row>
    <row r="31" spans="1:10" ht="20.25" customHeight="1" x14ac:dyDescent="0.25">
      <c r="A31" s="19">
        <v>2</v>
      </c>
      <c r="B31" s="20" t="s">
        <v>68</v>
      </c>
      <c r="C31" s="36" t="s">
        <v>72</v>
      </c>
      <c r="D31" s="21">
        <v>8</v>
      </c>
      <c r="E31" s="22">
        <v>16000</v>
      </c>
      <c r="F31" s="27" t="s">
        <v>70</v>
      </c>
      <c r="G31" s="29"/>
      <c r="H31" s="29"/>
      <c r="I31" s="29"/>
      <c r="J31" s="27" t="s">
        <v>70</v>
      </c>
    </row>
    <row r="32" spans="1:10" ht="20.25" customHeight="1" x14ac:dyDescent="0.25">
      <c r="A32" s="19">
        <v>3</v>
      </c>
      <c r="B32" s="20"/>
      <c r="C32" s="20"/>
      <c r="D32" s="21"/>
      <c r="E32" s="22"/>
      <c r="F32" s="29"/>
      <c r="G32" s="29"/>
      <c r="H32" s="29"/>
      <c r="I32" s="29"/>
      <c r="J32" s="30"/>
    </row>
    <row r="33" spans="1:10" ht="20.25" customHeight="1" x14ac:dyDescent="0.25">
      <c r="A33" s="19">
        <v>4</v>
      </c>
      <c r="B33" s="20"/>
      <c r="C33" s="20"/>
      <c r="D33" s="21"/>
      <c r="E33" s="22"/>
      <c r="F33" s="29"/>
      <c r="G33" s="29"/>
      <c r="H33" s="29"/>
      <c r="I33" s="29"/>
      <c r="J33" s="30"/>
    </row>
    <row r="34" spans="1:10" ht="20.25" customHeight="1" x14ac:dyDescent="0.25">
      <c r="A34" s="19">
        <v>5</v>
      </c>
      <c r="B34" s="20"/>
      <c r="C34" s="20"/>
      <c r="D34" s="21"/>
      <c r="E34" s="22"/>
      <c r="F34" s="29"/>
      <c r="G34" s="29"/>
      <c r="H34" s="29"/>
      <c r="I34" s="29"/>
      <c r="J34" s="30"/>
    </row>
    <row r="35" spans="1:10" s="2" customFormat="1" x14ac:dyDescent="0.25">
      <c r="A35" s="23" t="s">
        <v>23</v>
      </c>
      <c r="B35" s="24"/>
      <c r="C35" s="24"/>
      <c r="D35" s="25"/>
      <c r="E35" s="26"/>
      <c r="F35" s="31"/>
      <c r="G35" s="31"/>
      <c r="H35" s="32"/>
      <c r="I35" s="31"/>
      <c r="J35" s="33"/>
    </row>
    <row r="36" spans="1:10" ht="20.25" customHeight="1" x14ac:dyDescent="0.25">
      <c r="A36" s="57" t="s">
        <v>25</v>
      </c>
      <c r="B36" s="58"/>
      <c r="C36" s="59"/>
      <c r="D36" s="13">
        <f>SUM(D30:D35)</f>
        <v>23</v>
      </c>
      <c r="E36" s="3">
        <f>SUM(E30:E35)</f>
        <v>31000</v>
      </c>
      <c r="F36" s="54"/>
      <c r="G36" s="55"/>
      <c r="H36" s="55"/>
      <c r="I36" s="55"/>
      <c r="J36" s="56"/>
    </row>
    <row r="37" spans="1:10" ht="20.25" customHeight="1" x14ac:dyDescent="0.25">
      <c r="A37" s="43" t="s">
        <v>35</v>
      </c>
      <c r="B37" s="44"/>
      <c r="C37" s="44"/>
      <c r="D37" s="44"/>
      <c r="E37" s="44"/>
      <c r="F37" s="44"/>
      <c r="G37" s="44"/>
      <c r="H37" s="44"/>
      <c r="I37" s="44"/>
      <c r="J37" s="45"/>
    </row>
    <row r="38" spans="1:10" ht="20.25" customHeight="1" x14ac:dyDescent="0.25">
      <c r="A38" s="15">
        <v>1</v>
      </c>
      <c r="B38" s="16"/>
      <c r="C38" s="16"/>
      <c r="D38" s="17"/>
      <c r="E38" s="18"/>
      <c r="F38" s="27"/>
      <c r="G38" s="27"/>
      <c r="H38" s="27"/>
      <c r="I38" s="27"/>
      <c r="J38" s="28"/>
    </row>
    <row r="39" spans="1:10" ht="20.25" customHeight="1" x14ac:dyDescent="0.25">
      <c r="A39" s="19">
        <v>2</v>
      </c>
      <c r="B39" s="20"/>
      <c r="C39" s="20"/>
      <c r="D39" s="21"/>
      <c r="E39" s="22"/>
      <c r="F39" s="29"/>
      <c r="G39" s="29"/>
      <c r="H39" s="29"/>
      <c r="I39" s="29"/>
      <c r="J39" s="30"/>
    </row>
    <row r="40" spans="1:10" ht="20.25" customHeight="1" x14ac:dyDescent="0.25">
      <c r="A40" s="19">
        <v>3</v>
      </c>
      <c r="B40" s="20"/>
      <c r="C40" s="20"/>
      <c r="D40" s="21"/>
      <c r="E40" s="22"/>
      <c r="F40" s="29"/>
      <c r="G40" s="29"/>
      <c r="H40" s="29"/>
      <c r="I40" s="29"/>
      <c r="J40" s="30"/>
    </row>
    <row r="41" spans="1:10" s="2" customFormat="1" x14ac:dyDescent="0.25">
      <c r="A41" s="23" t="s">
        <v>23</v>
      </c>
      <c r="B41" s="24"/>
      <c r="C41" s="24"/>
      <c r="D41" s="25"/>
      <c r="E41" s="26"/>
      <c r="F41" s="31"/>
      <c r="G41" s="31"/>
      <c r="H41" s="32"/>
      <c r="I41" s="31"/>
      <c r="J41" s="33"/>
    </row>
    <row r="42" spans="1:10" ht="20.25" customHeight="1" x14ac:dyDescent="0.25">
      <c r="A42" s="57" t="s">
        <v>26</v>
      </c>
      <c r="B42" s="58"/>
      <c r="C42" s="59"/>
      <c r="D42" s="13">
        <f>SUM(D38:D41)</f>
        <v>0</v>
      </c>
      <c r="E42" s="3">
        <f>SUM(E38:E41)</f>
        <v>0</v>
      </c>
      <c r="F42" s="54"/>
      <c r="G42" s="55"/>
      <c r="H42" s="55"/>
      <c r="I42" s="55"/>
      <c r="J42" s="56"/>
    </row>
    <row r="43" spans="1:10" ht="20.25" customHeight="1" x14ac:dyDescent="0.25">
      <c r="A43" s="51" t="s">
        <v>13</v>
      </c>
      <c r="B43" s="51"/>
      <c r="C43" s="51"/>
      <c r="D43" s="13">
        <f>SUM(D28,D36,D42)</f>
        <v>115</v>
      </c>
      <c r="E43" s="3">
        <f>SUM(E28,E36,E42)</f>
        <v>107810</v>
      </c>
      <c r="F43" s="54"/>
      <c r="G43" s="55"/>
      <c r="H43" s="55"/>
      <c r="I43" s="55"/>
      <c r="J43" s="56"/>
    </row>
    <row r="44" spans="1:10" x14ac:dyDescent="0.25">
      <c r="A44" s="42" t="s">
        <v>32</v>
      </c>
      <c r="B44" s="42"/>
      <c r="C44" s="42"/>
      <c r="D44" s="42"/>
      <c r="E44" s="42"/>
      <c r="F44" s="42"/>
      <c r="G44" s="42"/>
      <c r="H44" s="42"/>
      <c r="I44" s="42"/>
      <c r="J44" s="42"/>
    </row>
    <row r="46" spans="1:10" ht="20.25" customHeight="1" x14ac:dyDescent="0.25">
      <c r="F46" s="37" t="s">
        <v>30</v>
      </c>
      <c r="G46" s="37"/>
      <c r="H46" s="37"/>
      <c r="I46" s="38" t="s">
        <v>71</v>
      </c>
      <c r="J46" s="39"/>
    </row>
  </sheetData>
  <sheetProtection formatCells="0" formatColumns="0" formatRows="0" insertRows="0" insertHyperlinks="0" deleteRows="0" sort="0" autoFilter="0" pivotTables="0"/>
  <protectedRanges>
    <protectedRange sqref="C6:D7 C12:C15 D12:E14 B38:J41 I46:J46 B22:J27 B30:J35" name="Range1"/>
  </protectedRanges>
  <mergeCells count="41">
    <mergeCell ref="A3:I3"/>
    <mergeCell ref="A2:I2"/>
    <mergeCell ref="A1:I1"/>
    <mergeCell ref="A36:C36"/>
    <mergeCell ref="A42:C42"/>
    <mergeCell ref="C6:D6"/>
    <mergeCell ref="C7:D7"/>
    <mergeCell ref="C8:D8"/>
    <mergeCell ref="D19:D20"/>
    <mergeCell ref="A19:A20"/>
    <mergeCell ref="B19:B20"/>
    <mergeCell ref="C19:C20"/>
    <mergeCell ref="A5:J5"/>
    <mergeCell ref="D16:E16"/>
    <mergeCell ref="D11:E11"/>
    <mergeCell ref="A11:B11"/>
    <mergeCell ref="C14:C15"/>
    <mergeCell ref="D15:E15"/>
    <mergeCell ref="A16:B16"/>
    <mergeCell ref="A13:B13"/>
    <mergeCell ref="A12:B12"/>
    <mergeCell ref="A14:B15"/>
    <mergeCell ref="D12:E12"/>
    <mergeCell ref="D13:E13"/>
    <mergeCell ref="D14:E14"/>
    <mergeCell ref="F46:H46"/>
    <mergeCell ref="I46:J46"/>
    <mergeCell ref="A18:J18"/>
    <mergeCell ref="A10:J10"/>
    <mergeCell ref="A44:J44"/>
    <mergeCell ref="A37:J37"/>
    <mergeCell ref="A29:J29"/>
    <mergeCell ref="A21:J21"/>
    <mergeCell ref="F14:J15"/>
    <mergeCell ref="A43:C43"/>
    <mergeCell ref="F19:J19"/>
    <mergeCell ref="F43:J43"/>
    <mergeCell ref="F42:J42"/>
    <mergeCell ref="F36:J36"/>
    <mergeCell ref="F28:J28"/>
    <mergeCell ref="A28:C28"/>
  </mergeCells>
  <phoneticPr fontId="13" type="noConversion"/>
  <dataValidations count="1">
    <dataValidation type="list" allowBlank="1" showInputMessage="1" sqref="C22:C27 C30:C35 C38:C41" xr:uid="{00000000-0002-0000-0000-000000000000}">
      <formula1>範疇</formula1>
    </dataValidation>
  </dataValidations>
  <pageMargins left="0.19685039370078741" right="0.19685039370078741" top="0.31496062992125984" bottom="0.31496062992125984" header="0.23622047244094491" footer="0.23622047244094491"/>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58</v>
      </c>
    </row>
    <row r="18" spans="1:1" x14ac:dyDescent="0.25">
      <c r="A18" t="s">
        <v>59</v>
      </c>
    </row>
    <row r="19" spans="1:1" x14ac:dyDescent="0.25">
      <c r="A19" t="s">
        <v>52</v>
      </c>
    </row>
    <row r="20" spans="1:1" x14ac:dyDescent="0.25">
      <c r="A20" t="s">
        <v>53</v>
      </c>
    </row>
    <row r="21" spans="1:1" x14ac:dyDescent="0.25">
      <c r="A21" t="s">
        <v>54</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Law Wing Tung</cp:lastModifiedBy>
  <cp:lastPrinted>2024-10-22T01:16:35Z</cp:lastPrinted>
  <dcterms:created xsi:type="dcterms:W3CDTF">2021-06-21T07:44:31Z</dcterms:created>
  <dcterms:modified xsi:type="dcterms:W3CDTF">2024-10-22T01:16:48Z</dcterms:modified>
</cp:coreProperties>
</file>